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pcgovmy-my.sharepoint.com/personal/diyana_mpc_gov_my/Documents/Desktop/Kontrak GCR/GCR TAMAT KONTRAK/"/>
    </mc:Choice>
  </mc:AlternateContent>
  <xr:revisionPtr revIDLastSave="251" documentId="13_ncr:1_{1B7BB784-1CAB-4CCC-ADF8-93DCB54B45AB}" xr6:coauthVersionLast="47" xr6:coauthVersionMax="47" xr10:uidLastSave="{01D1F194-3B25-4927-9C27-5296DD92A502}"/>
  <bookViews>
    <workbookView xWindow="-120" yWindow="-120" windowWidth="29040" windowHeight="15840" xr2:uid="{33C1A4D0-29A2-4873-BDD1-0C43A473DB0E}"/>
  </bookViews>
  <sheets>
    <sheet name="Sheet1" sheetId="1" r:id="rId1"/>
  </sheets>
  <definedNames>
    <definedName name="_xlnm.Print_Area" localSheetId="0">Sheet1!$A$1:$O$23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K22" i="1"/>
  <c r="K20" i="1"/>
  <c r="G20" i="1"/>
  <c r="K21" i="1"/>
  <c r="G21" i="1"/>
  <c r="K8" i="1"/>
  <c r="K7" i="1"/>
  <c r="G7" i="1"/>
  <c r="G8" i="1"/>
  <c r="G18" i="1"/>
  <c r="G19" i="1"/>
  <c r="K10" i="1"/>
  <c r="G10" i="1"/>
  <c r="K9" i="1"/>
  <c r="G9" i="1"/>
  <c r="G16" i="1"/>
  <c r="K19" i="1"/>
  <c r="K18" i="1"/>
  <c r="K17" i="1"/>
  <c r="K16" i="1"/>
  <c r="K15" i="1"/>
  <c r="K14" i="1"/>
  <c r="K13" i="1"/>
  <c r="K12" i="1"/>
  <c r="K11" i="1"/>
  <c r="G17" i="1"/>
  <c r="G15" i="1"/>
  <c r="G14" i="1"/>
  <c r="G12" i="1"/>
  <c r="G11" i="1"/>
  <c r="G13" i="1"/>
  <c r="L7" i="1" l="1"/>
</calcChain>
</file>

<file path=xl/sharedStrings.xml><?xml version="1.0" encoding="utf-8"?>
<sst xmlns="http://schemas.openxmlformats.org/spreadsheetml/2006/main" count="85" uniqueCount="54">
  <si>
    <t>Formula : Gaji + Elaun Tetap x Jumlah cuti rehat yang disimpan / 30</t>
  </si>
  <si>
    <t>BIL</t>
  </si>
  <si>
    <t>NRIC</t>
  </si>
  <si>
    <t>Nama</t>
  </si>
  <si>
    <t>Jumlah Cuti</t>
  </si>
  <si>
    <t>Gaji Pokok</t>
  </si>
  <si>
    <t>Jumlah  Gaji (RM)</t>
  </si>
  <si>
    <t>Jumlah (RM)</t>
  </si>
  <si>
    <t>JUMLAH (RM)</t>
  </si>
  <si>
    <t>E41</t>
  </si>
  <si>
    <t>N19</t>
  </si>
  <si>
    <t>FT19</t>
  </si>
  <si>
    <t>Penolong Pengurus</t>
  </si>
  <si>
    <t>Pembantu Setiausaha Pejabat</t>
  </si>
  <si>
    <t>Juruteknik Komputer</t>
  </si>
  <si>
    <t>01/11/2021 - 31/10/2023</t>
  </si>
  <si>
    <t>Gred</t>
  </si>
  <si>
    <t>Jawatan</t>
  </si>
  <si>
    <t>Tarikh Lantikan</t>
  </si>
  <si>
    <t>08/11/2021 - 07/11/2023</t>
  </si>
  <si>
    <t xml:space="preserve"> </t>
  </si>
  <si>
    <t>Elaun Perkhidmatan Awam</t>
  </si>
  <si>
    <t>Elaun Perumahan (ITP)</t>
  </si>
  <si>
    <t>971017-12-6470</t>
  </si>
  <si>
    <t>910128-13-6795</t>
  </si>
  <si>
    <t>H19</t>
  </si>
  <si>
    <t>Pembantu Kemahiran</t>
  </si>
  <si>
    <t>01/04/2022 - 31/03/2023</t>
  </si>
  <si>
    <t>940908-10-6180</t>
  </si>
  <si>
    <t>981222-10-6785</t>
  </si>
  <si>
    <t>Nur Munirah Binti Mustaffa Kamal</t>
  </si>
  <si>
    <t>Muhammad Fahmi Asyraf Bin Abd Kahar</t>
  </si>
  <si>
    <t>Nadira Binti Isan</t>
  </si>
  <si>
    <t>Mohammad Ghaddaffie Bin Abdullah</t>
  </si>
  <si>
    <t>Najiyah Binti Md Zaliki</t>
  </si>
  <si>
    <t>Wan Saidatul Izzah Binti Wan Ibrahim</t>
  </si>
  <si>
    <t>Muhammad Adib Bin Kaman</t>
  </si>
  <si>
    <t>Izzaldin Irfan Bin Saijan</t>
  </si>
  <si>
    <t>Haiqal Hadi Bin Mohamad Ibrahim</t>
  </si>
  <si>
    <t>Nor Aziera Binti Mohd Nor</t>
  </si>
  <si>
    <t>Nor Fitri Shazlin Binti Zaini</t>
  </si>
  <si>
    <t>Wan Muhammad Al Hakimi Bin Wan Hanafi</t>
  </si>
  <si>
    <t>Ahmad Mursyidi Bin Adzmi</t>
  </si>
  <si>
    <t>1/12/2021 - 31/01/2023</t>
  </si>
  <si>
    <t xml:space="preserve">Pembantu Tadbir (P/O) </t>
  </si>
  <si>
    <t>2/11/2020 - 1/11/2022</t>
  </si>
  <si>
    <t>SENARAI NAMA BAGI PENERIMA BAYARAN WANG TUNAI GCR BAGI PEGAWAI LANTIKAN KONTRAK</t>
  </si>
  <si>
    <t>2/11/2022 – 1/11/2023</t>
  </si>
  <si>
    <t>890514145547</t>
  </si>
  <si>
    <t>910308146130</t>
  </si>
  <si>
    <t xml:space="preserve">Norhasmira Md. Suhaimi </t>
  </si>
  <si>
    <t>Nur Syawal Mohamad Sharif</t>
  </si>
  <si>
    <t>3 + 17</t>
  </si>
  <si>
    <t>Jumlah GCR /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</si>
</sst>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43" fontId="3" fillId="0" borderId="0" xfId="1" applyFont="1" applyAlignment="1">
      <alignment horizontal="center"/>
    </xf>
    <xf numFmtId="2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vertical="center"/>
    </xf>
    <xf numFmtId="43" fontId="3" fillId="0" borderId="0" xfId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3" fontId="5" fillId="0" borderId="5" xfId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/>
    </xf>
    <xf numFmtId="43" fontId="6" fillId="0" borderId="5" xfId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2" fontId="3" fillId="0" borderId="5" xfId="0" quotePrefix="1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right" vertical="center"/>
    </xf>
    <xf numFmtId="43" fontId="3" fillId="0" borderId="5" xfId="0" applyNumberFormat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 wrapText="1"/>
    </xf>
    <xf numFmtId="1" fontId="3" fillId="0" borderId="5" xfId="0" quotePrefix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1" fontId="3" fillId="0" borderId="5" xfId="0" applyNumberFormat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43" fontId="4" fillId="2" borderId="5" xfId="1" applyFont="1" applyFill="1" applyBorder="1" applyAlignment="1">
      <alignment vertical="center" wrapText="1"/>
    </xf>
    <xf numFmtId="43" fontId="4" fillId="2" borderId="9" xfId="1" applyFont="1" applyFill="1" applyBorder="1" applyAlignment="1">
      <alignment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3" fillId="0" borderId="5" xfId="1" applyFont="1" applyFill="1" applyBorder="1" applyAlignment="1">
      <alignment vertical="center"/>
    </xf>
    <xf numFmtId="43" fontId="5" fillId="0" borderId="5" xfId="1" applyFont="1" applyBorder="1" applyAlignment="1">
      <alignment horizontal="center" vertical="center"/>
    </xf>
    <xf numFmtId="43" fontId="3" fillId="0" borderId="5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3" borderId="5" xfId="0" applyFont="1" applyFill="1" applyBorder="1" applyAlignment="1">
      <alignment vertical="center" wrapText="1"/>
    </xf>
    <xf numFmtId="0" fontId="3" fillId="0" borderId="5" xfId="0" quotePrefix="1" applyFont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3" fontId="9" fillId="2" borderId="7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2" fontId="5" fillId="0" borderId="5" xfId="1" applyNumberFormat="1" applyFont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86B5-065B-4B45-A791-4CF865904236}">
  <dimension ref="A1:R25"/>
  <sheetViews>
    <sheetView tabSelected="1" workbookViewId="0">
      <selection activeCell="R8" sqref="R8"/>
    </sheetView>
  </sheetViews>
  <sheetFormatPr defaultRowHeight="12.75" x14ac:dyDescent="0.2"/>
  <cols>
    <col min="1" max="1" width="4.5703125" style="2" customWidth="1"/>
    <col min="2" max="2" width="16" style="2" customWidth="1"/>
    <col min="3" max="3" width="36.28515625" style="2" customWidth="1"/>
    <col min="4" max="6" width="6.7109375" style="2" customWidth="1"/>
    <col min="7" max="7" width="7.42578125" style="2" customWidth="1"/>
    <col min="8" max="8" width="10.28515625" style="5" customWidth="1"/>
    <col min="9" max="9" width="13.42578125" style="5" customWidth="1"/>
    <col min="10" max="10" width="11.5703125" style="5" customWidth="1"/>
    <col min="11" max="11" width="12.42578125" style="2" customWidth="1"/>
    <col min="12" max="12" width="9.5703125" style="2" customWidth="1"/>
    <col min="13" max="13" width="7.140625" style="2" customWidth="1"/>
    <col min="14" max="14" width="25.42578125" style="2" customWidth="1"/>
    <col min="15" max="15" width="22.28515625" style="2" customWidth="1"/>
    <col min="16" max="16" width="9.140625" style="6"/>
    <col min="17" max="17" width="28.85546875" style="2" customWidth="1"/>
    <col min="18" max="18" width="21" style="2" customWidth="1"/>
    <col min="19" max="16384" width="9.140625" style="2"/>
  </cols>
  <sheetData>
    <row r="1" spans="1:16" ht="39" customHeight="1" x14ac:dyDescent="0.2">
      <c r="A1" s="45" t="s">
        <v>46</v>
      </c>
      <c r="B1" s="1"/>
      <c r="H1" s="3"/>
      <c r="I1" s="3"/>
      <c r="J1" s="3"/>
      <c r="K1" s="4"/>
      <c r="L1" s="5"/>
    </row>
    <row r="2" spans="1:16" ht="13.5" thickBot="1" x14ac:dyDescent="0.25">
      <c r="A2" s="1"/>
      <c r="B2" s="1"/>
      <c r="H2" s="3"/>
      <c r="I2" s="3"/>
      <c r="J2" s="3"/>
      <c r="K2" s="4"/>
      <c r="L2" s="5"/>
    </row>
    <row r="3" spans="1:16" ht="28.5" customHeight="1" thickBot="1" x14ac:dyDescent="0.25">
      <c r="A3" s="1"/>
      <c r="B3" s="1"/>
      <c r="F3" s="61" t="s">
        <v>0</v>
      </c>
      <c r="G3" s="62"/>
      <c r="H3" s="62"/>
      <c r="I3" s="62"/>
      <c r="J3" s="62"/>
      <c r="K3" s="62"/>
      <c r="L3" s="63"/>
    </row>
    <row r="4" spans="1:16" x14ac:dyDescent="0.2">
      <c r="A4" s="6"/>
      <c r="B4" s="6"/>
      <c r="C4" s="6"/>
      <c r="D4" s="6"/>
      <c r="E4" s="6"/>
      <c r="F4" s="6"/>
      <c r="G4" s="6"/>
      <c r="H4" s="7"/>
      <c r="I4" s="7"/>
      <c r="J4" s="7"/>
      <c r="K4" s="8"/>
      <c r="L4" s="9"/>
    </row>
    <row r="5" spans="1:16" ht="32.25" customHeight="1" x14ac:dyDescent="0.2">
      <c r="A5" s="49" t="s">
        <v>1</v>
      </c>
      <c r="B5" s="49" t="s">
        <v>2</v>
      </c>
      <c r="C5" s="55" t="s">
        <v>3</v>
      </c>
      <c r="D5" s="57" t="s">
        <v>53</v>
      </c>
      <c r="E5" s="57"/>
      <c r="F5" s="57"/>
      <c r="G5" s="58" t="s">
        <v>4</v>
      </c>
      <c r="H5" s="53" t="s">
        <v>5</v>
      </c>
      <c r="I5" s="53" t="s">
        <v>21</v>
      </c>
      <c r="J5" s="53" t="s">
        <v>22</v>
      </c>
      <c r="K5" s="58" t="s">
        <v>6</v>
      </c>
      <c r="L5" s="53" t="s">
        <v>7</v>
      </c>
      <c r="M5" s="49" t="s">
        <v>16</v>
      </c>
      <c r="N5" s="49" t="s">
        <v>17</v>
      </c>
      <c r="O5" s="49" t="s">
        <v>18</v>
      </c>
    </row>
    <row r="6" spans="1:16" ht="29.25" customHeight="1" x14ac:dyDescent="0.2">
      <c r="A6" s="50"/>
      <c r="B6" s="50"/>
      <c r="C6" s="56"/>
      <c r="D6" s="10">
        <v>1</v>
      </c>
      <c r="E6" s="10">
        <v>2</v>
      </c>
      <c r="F6" s="11">
        <v>3</v>
      </c>
      <c r="G6" s="59"/>
      <c r="H6" s="54"/>
      <c r="I6" s="54"/>
      <c r="J6" s="54"/>
      <c r="K6" s="59"/>
      <c r="L6" s="54"/>
      <c r="M6" s="50"/>
      <c r="N6" s="50"/>
      <c r="O6" s="50"/>
    </row>
    <row r="7" spans="1:16" s="20" customFormat="1" ht="24.95" customHeight="1" x14ac:dyDescent="0.2">
      <c r="A7" s="12">
        <v>1</v>
      </c>
      <c r="B7" s="13" t="s">
        <v>28</v>
      </c>
      <c r="C7" s="14" t="s">
        <v>30</v>
      </c>
      <c r="D7" s="12">
        <v>0</v>
      </c>
      <c r="E7" s="12">
        <v>0</v>
      </c>
      <c r="F7" s="12">
        <v>5</v>
      </c>
      <c r="G7" s="23">
        <f t="shared" ref="G7:G13" si="0">SUM(D7:F7)</f>
        <v>5</v>
      </c>
      <c r="H7" s="67">
        <v>2736.57</v>
      </c>
      <c r="I7" s="15">
        <v>300</v>
      </c>
      <c r="J7" s="15">
        <v>300</v>
      </c>
      <c r="K7" s="16">
        <f t="shared" ref="K7:K8" si="1">H7+I7+J7</f>
        <v>3336.57</v>
      </c>
      <c r="L7" s="17">
        <f t="shared" ref="L7:L21" si="2">K7*G7/30</f>
        <v>556.09500000000003</v>
      </c>
      <c r="M7" s="18" t="s">
        <v>9</v>
      </c>
      <c r="N7" s="14" t="s">
        <v>12</v>
      </c>
      <c r="O7" s="40" t="s">
        <v>45</v>
      </c>
      <c r="P7" s="19"/>
    </row>
    <row r="8" spans="1:16" s="20" customFormat="1" ht="24.95" customHeight="1" x14ac:dyDescent="0.2">
      <c r="A8" s="12">
        <v>2</v>
      </c>
      <c r="B8" s="13" t="s">
        <v>29</v>
      </c>
      <c r="C8" s="14" t="s">
        <v>31</v>
      </c>
      <c r="D8" s="12">
        <v>1</v>
      </c>
      <c r="E8" s="12">
        <v>0</v>
      </c>
      <c r="F8" s="12">
        <v>1</v>
      </c>
      <c r="G8" s="23">
        <f t="shared" si="0"/>
        <v>2</v>
      </c>
      <c r="H8" s="67">
        <v>1552</v>
      </c>
      <c r="I8" s="15">
        <v>115</v>
      </c>
      <c r="J8" s="15">
        <v>300</v>
      </c>
      <c r="K8" s="16">
        <f t="shared" si="1"/>
        <v>1967</v>
      </c>
      <c r="L8" s="17">
        <f t="shared" si="2"/>
        <v>131.13333333333333</v>
      </c>
      <c r="M8" s="26" t="s">
        <v>10</v>
      </c>
      <c r="N8" s="14" t="s">
        <v>44</v>
      </c>
      <c r="O8" s="40" t="s">
        <v>45</v>
      </c>
      <c r="P8" s="19"/>
    </row>
    <row r="9" spans="1:16" s="20" customFormat="1" ht="24.95" customHeight="1" x14ac:dyDescent="0.2">
      <c r="A9" s="12">
        <v>3</v>
      </c>
      <c r="B9" s="21" t="s">
        <v>23</v>
      </c>
      <c r="C9" s="22" t="s">
        <v>32</v>
      </c>
      <c r="D9" s="23">
        <v>1</v>
      </c>
      <c r="E9" s="23">
        <v>10</v>
      </c>
      <c r="F9" s="23">
        <v>0</v>
      </c>
      <c r="G9" s="23">
        <f t="shared" si="0"/>
        <v>11</v>
      </c>
      <c r="H9" s="24">
        <v>1552</v>
      </c>
      <c r="I9" s="25">
        <v>115</v>
      </c>
      <c r="J9" s="15">
        <v>300</v>
      </c>
      <c r="K9" s="16">
        <f>H9+I9+J9</f>
        <v>1967</v>
      </c>
      <c r="L9" s="17">
        <f t="shared" si="2"/>
        <v>721.23333333333335</v>
      </c>
      <c r="M9" s="26" t="s">
        <v>10</v>
      </c>
      <c r="N9" s="22" t="s">
        <v>13</v>
      </c>
      <c r="O9" s="27" t="s">
        <v>43</v>
      </c>
      <c r="P9" s="19"/>
    </row>
    <row r="10" spans="1:16" s="20" customFormat="1" ht="24.95" customHeight="1" x14ac:dyDescent="0.2">
      <c r="A10" s="12">
        <v>4</v>
      </c>
      <c r="B10" s="28" t="s">
        <v>24</v>
      </c>
      <c r="C10" s="22" t="s">
        <v>33</v>
      </c>
      <c r="D10" s="12">
        <v>0</v>
      </c>
      <c r="E10" s="12">
        <v>1</v>
      </c>
      <c r="F10" s="12">
        <v>1</v>
      </c>
      <c r="G10" s="23">
        <f t="shared" si="0"/>
        <v>2</v>
      </c>
      <c r="H10" s="24">
        <v>1477</v>
      </c>
      <c r="I10" s="15">
        <v>115</v>
      </c>
      <c r="J10" s="15">
        <v>300</v>
      </c>
      <c r="K10" s="16">
        <f>H10+I10+J10</f>
        <v>1892</v>
      </c>
      <c r="L10" s="17">
        <f t="shared" si="2"/>
        <v>126.13333333333334</v>
      </c>
      <c r="M10" s="18" t="s">
        <v>25</v>
      </c>
      <c r="N10" s="14" t="s">
        <v>26</v>
      </c>
      <c r="O10" s="29" t="s">
        <v>27</v>
      </c>
      <c r="P10" s="19"/>
    </row>
    <row r="11" spans="1:16" s="20" customFormat="1" ht="24.95" customHeight="1" x14ac:dyDescent="0.2">
      <c r="A11" s="12">
        <v>5</v>
      </c>
      <c r="B11" s="13">
        <v>971220565778</v>
      </c>
      <c r="C11" s="14" t="s">
        <v>34</v>
      </c>
      <c r="D11" s="12">
        <v>0</v>
      </c>
      <c r="E11" s="12">
        <v>10</v>
      </c>
      <c r="F11" s="12">
        <v>0</v>
      </c>
      <c r="G11" s="12">
        <f t="shared" si="0"/>
        <v>10</v>
      </c>
      <c r="H11" s="67">
        <v>2836.57</v>
      </c>
      <c r="I11" s="15">
        <v>300</v>
      </c>
      <c r="J11" s="15">
        <v>300</v>
      </c>
      <c r="K11" s="16">
        <f>H11+I11+J11</f>
        <v>3436.57</v>
      </c>
      <c r="L11" s="17">
        <f t="shared" si="2"/>
        <v>1145.5233333333335</v>
      </c>
      <c r="M11" s="18" t="s">
        <v>9</v>
      </c>
      <c r="N11" s="14" t="s">
        <v>12</v>
      </c>
      <c r="O11" s="18" t="s">
        <v>15</v>
      </c>
      <c r="P11" s="19"/>
    </row>
    <row r="12" spans="1:16" ht="24.95" customHeight="1" x14ac:dyDescent="0.2">
      <c r="A12" s="12">
        <v>6</v>
      </c>
      <c r="B12" s="32">
        <v>881107566374</v>
      </c>
      <c r="C12" s="41" t="s">
        <v>35</v>
      </c>
      <c r="D12" s="23">
        <v>2</v>
      </c>
      <c r="E12" s="23">
        <v>10</v>
      </c>
      <c r="F12" s="23">
        <v>7</v>
      </c>
      <c r="G12" s="23">
        <f t="shared" si="0"/>
        <v>19</v>
      </c>
      <c r="H12" s="68">
        <v>2836.57</v>
      </c>
      <c r="I12" s="33">
        <v>300</v>
      </c>
      <c r="J12" s="33">
        <v>300</v>
      </c>
      <c r="K12" s="42">
        <f t="shared" ref="K12:K19" si="3">H12+I12+J12</f>
        <v>3436.57</v>
      </c>
      <c r="L12" s="17">
        <f t="shared" si="2"/>
        <v>2176.4943333333335</v>
      </c>
      <c r="M12" s="29" t="s">
        <v>9</v>
      </c>
      <c r="N12" s="41" t="s">
        <v>12</v>
      </c>
      <c r="O12" s="29" t="s">
        <v>15</v>
      </c>
    </row>
    <row r="13" spans="1:16" s="20" customFormat="1" ht="24.95" customHeight="1" x14ac:dyDescent="0.2">
      <c r="A13" s="12">
        <v>7</v>
      </c>
      <c r="B13" s="13">
        <v>951009146203</v>
      </c>
      <c r="C13" s="14" t="s">
        <v>36</v>
      </c>
      <c r="D13" s="12">
        <v>2</v>
      </c>
      <c r="E13" s="12">
        <v>6</v>
      </c>
      <c r="F13" s="12">
        <v>6</v>
      </c>
      <c r="G13" s="12">
        <f t="shared" si="0"/>
        <v>14</v>
      </c>
      <c r="H13" s="67">
        <v>2836.57</v>
      </c>
      <c r="I13" s="15">
        <v>300</v>
      </c>
      <c r="J13" s="15">
        <v>300</v>
      </c>
      <c r="K13" s="16">
        <f t="shared" si="3"/>
        <v>3436.57</v>
      </c>
      <c r="L13" s="17">
        <f t="shared" si="2"/>
        <v>1603.7326666666668</v>
      </c>
      <c r="M13" s="18" t="s">
        <v>9</v>
      </c>
      <c r="N13" s="14" t="s">
        <v>12</v>
      </c>
      <c r="O13" s="18" t="s">
        <v>15</v>
      </c>
      <c r="P13" s="19"/>
    </row>
    <row r="14" spans="1:16" s="31" customFormat="1" ht="24.95" customHeight="1" x14ac:dyDescent="0.2">
      <c r="A14" s="12">
        <v>8</v>
      </c>
      <c r="B14" s="13">
        <v>961022125625</v>
      </c>
      <c r="C14" s="14" t="s">
        <v>37</v>
      </c>
      <c r="D14" s="12">
        <v>2</v>
      </c>
      <c r="E14" s="12">
        <v>3</v>
      </c>
      <c r="F14" s="12">
        <v>3</v>
      </c>
      <c r="G14" s="12">
        <f t="shared" ref="G14:G17" si="4">SUM(D14:F14)</f>
        <v>8</v>
      </c>
      <c r="H14" s="69">
        <v>2836.57</v>
      </c>
      <c r="I14" s="43">
        <v>300</v>
      </c>
      <c r="J14" s="43">
        <v>600</v>
      </c>
      <c r="K14" s="16">
        <f t="shared" si="3"/>
        <v>3736.57</v>
      </c>
      <c r="L14" s="17">
        <f t="shared" si="2"/>
        <v>996.4186666666667</v>
      </c>
      <c r="M14" s="18" t="s">
        <v>9</v>
      </c>
      <c r="N14" s="14" t="s">
        <v>12</v>
      </c>
      <c r="O14" s="18" t="s">
        <v>15</v>
      </c>
      <c r="P14" s="30"/>
    </row>
    <row r="15" spans="1:16" s="20" customFormat="1" ht="24.95" customHeight="1" x14ac:dyDescent="0.2">
      <c r="A15" s="12">
        <v>9</v>
      </c>
      <c r="B15" s="13">
        <v>950324015647</v>
      </c>
      <c r="C15" s="14" t="s">
        <v>38</v>
      </c>
      <c r="D15" s="12">
        <v>2</v>
      </c>
      <c r="E15" s="12">
        <v>2</v>
      </c>
      <c r="F15" s="12">
        <v>0</v>
      </c>
      <c r="G15" s="12">
        <f t="shared" si="4"/>
        <v>4</v>
      </c>
      <c r="H15" s="67">
        <v>2836.57</v>
      </c>
      <c r="I15" s="15">
        <v>300</v>
      </c>
      <c r="J15" s="15">
        <v>300</v>
      </c>
      <c r="K15" s="16">
        <f t="shared" si="3"/>
        <v>3436.57</v>
      </c>
      <c r="L15" s="17">
        <f t="shared" si="2"/>
        <v>458.20933333333335</v>
      </c>
      <c r="M15" s="18" t="s">
        <v>9</v>
      </c>
      <c r="N15" s="14" t="s">
        <v>12</v>
      </c>
      <c r="O15" s="18" t="s">
        <v>15</v>
      </c>
      <c r="P15" s="19"/>
    </row>
    <row r="16" spans="1:16" s="20" customFormat="1" ht="24.95" customHeight="1" x14ac:dyDescent="0.2">
      <c r="A16" s="12">
        <v>10</v>
      </c>
      <c r="B16" s="13">
        <v>960716086216</v>
      </c>
      <c r="C16" s="14" t="s">
        <v>39</v>
      </c>
      <c r="D16" s="12">
        <v>2</v>
      </c>
      <c r="E16" s="12">
        <v>12</v>
      </c>
      <c r="F16" s="12">
        <v>10</v>
      </c>
      <c r="G16" s="12">
        <f t="shared" si="4"/>
        <v>24</v>
      </c>
      <c r="H16" s="67">
        <v>2836.57</v>
      </c>
      <c r="I16" s="15">
        <v>300</v>
      </c>
      <c r="J16" s="15">
        <v>300</v>
      </c>
      <c r="K16" s="16">
        <f t="shared" si="3"/>
        <v>3436.57</v>
      </c>
      <c r="L16" s="17">
        <f t="shared" si="2"/>
        <v>2749.2560000000003</v>
      </c>
      <c r="M16" s="18" t="s">
        <v>9</v>
      </c>
      <c r="N16" s="14" t="s">
        <v>12</v>
      </c>
      <c r="O16" s="18" t="s">
        <v>15</v>
      </c>
      <c r="P16" s="19"/>
    </row>
    <row r="17" spans="1:18" s="20" customFormat="1" ht="24.95" customHeight="1" x14ac:dyDescent="0.2">
      <c r="A17" s="12">
        <v>11</v>
      </c>
      <c r="B17" s="13">
        <v>960220085834</v>
      </c>
      <c r="C17" s="14" t="s">
        <v>40</v>
      </c>
      <c r="D17" s="12">
        <v>0</v>
      </c>
      <c r="E17" s="12">
        <v>0</v>
      </c>
      <c r="F17" s="12">
        <v>8</v>
      </c>
      <c r="G17" s="12">
        <f t="shared" si="4"/>
        <v>8</v>
      </c>
      <c r="H17" s="67">
        <v>1652</v>
      </c>
      <c r="I17" s="15">
        <v>115</v>
      </c>
      <c r="J17" s="15">
        <v>300</v>
      </c>
      <c r="K17" s="16">
        <f t="shared" si="3"/>
        <v>2067</v>
      </c>
      <c r="L17" s="17">
        <f t="shared" si="2"/>
        <v>551.20000000000005</v>
      </c>
      <c r="M17" s="18" t="s">
        <v>10</v>
      </c>
      <c r="N17" s="14" t="s">
        <v>13</v>
      </c>
      <c r="O17" s="18" t="s">
        <v>15</v>
      </c>
      <c r="P17" s="19"/>
    </row>
    <row r="18" spans="1:18" ht="24.95" customHeight="1" x14ac:dyDescent="0.2">
      <c r="A18" s="23">
        <v>12</v>
      </c>
      <c r="B18" s="32">
        <v>940210035907</v>
      </c>
      <c r="C18" s="14" t="s">
        <v>41</v>
      </c>
      <c r="D18" s="23">
        <v>1</v>
      </c>
      <c r="E18" s="23">
        <v>7</v>
      </c>
      <c r="F18" s="23">
        <v>5</v>
      </c>
      <c r="G18" s="23">
        <f>SUM(D18:F18)</f>
        <v>13</v>
      </c>
      <c r="H18" s="70">
        <v>1677</v>
      </c>
      <c r="I18" s="44">
        <v>115</v>
      </c>
      <c r="J18" s="44">
        <v>300</v>
      </c>
      <c r="K18" s="16">
        <f t="shared" si="3"/>
        <v>2092</v>
      </c>
      <c r="L18" s="17">
        <f t="shared" si="2"/>
        <v>906.5333333333333</v>
      </c>
      <c r="M18" s="18" t="s">
        <v>11</v>
      </c>
      <c r="N18" s="14" t="s">
        <v>14</v>
      </c>
      <c r="O18" s="29" t="s">
        <v>15</v>
      </c>
      <c r="P18" s="34"/>
      <c r="Q18" s="35"/>
      <c r="R18" s="36"/>
    </row>
    <row r="19" spans="1:18" ht="24.95" customHeight="1" x14ac:dyDescent="0.2">
      <c r="A19" s="23">
        <v>13</v>
      </c>
      <c r="B19" s="32">
        <v>910301105707</v>
      </c>
      <c r="C19" s="22" t="s">
        <v>42</v>
      </c>
      <c r="D19" s="23">
        <v>2</v>
      </c>
      <c r="E19" s="23">
        <v>12</v>
      </c>
      <c r="F19" s="23">
        <v>10</v>
      </c>
      <c r="G19" s="23">
        <f>SUM(D19:F19)</f>
        <v>24</v>
      </c>
      <c r="H19" s="68">
        <v>2836.57</v>
      </c>
      <c r="I19" s="33">
        <v>300</v>
      </c>
      <c r="J19" s="33">
        <v>300</v>
      </c>
      <c r="K19" s="16">
        <f t="shared" si="3"/>
        <v>3436.57</v>
      </c>
      <c r="L19" s="17">
        <f t="shared" si="2"/>
        <v>2749.2560000000003</v>
      </c>
      <c r="M19" s="18" t="s">
        <v>9</v>
      </c>
      <c r="N19" s="14" t="s">
        <v>12</v>
      </c>
      <c r="O19" s="29" t="s">
        <v>19</v>
      </c>
      <c r="P19" s="34"/>
      <c r="Q19" s="35"/>
      <c r="R19" s="36"/>
    </row>
    <row r="20" spans="1:18" ht="24.95" customHeight="1" x14ac:dyDescent="0.2">
      <c r="A20" s="23">
        <v>1</v>
      </c>
      <c r="B20" s="47" t="s">
        <v>49</v>
      </c>
      <c r="C20" s="46" t="s">
        <v>50</v>
      </c>
      <c r="D20" s="23">
        <v>2</v>
      </c>
      <c r="E20" s="23">
        <v>1</v>
      </c>
      <c r="F20" s="48"/>
      <c r="G20" s="23">
        <f t="shared" ref="G20" si="5">SUM(D20:F20)</f>
        <v>3</v>
      </c>
      <c r="H20" s="67">
        <v>1752</v>
      </c>
      <c r="I20" s="15">
        <v>115</v>
      </c>
      <c r="J20" s="15">
        <v>300</v>
      </c>
      <c r="K20" s="16">
        <f>H20+I20+J20</f>
        <v>2167</v>
      </c>
      <c r="L20" s="17">
        <f t="shared" si="2"/>
        <v>216.7</v>
      </c>
      <c r="M20" s="26" t="s">
        <v>10</v>
      </c>
      <c r="N20" s="14" t="s">
        <v>44</v>
      </c>
      <c r="O20" s="23" t="s">
        <v>47</v>
      </c>
      <c r="P20" s="60" t="s">
        <v>52</v>
      </c>
    </row>
    <row r="21" spans="1:18" ht="24.95" customHeight="1" x14ac:dyDescent="0.2">
      <c r="A21" s="23">
        <v>2</v>
      </c>
      <c r="B21" s="47" t="s">
        <v>48</v>
      </c>
      <c r="C21" s="22" t="s">
        <v>51</v>
      </c>
      <c r="D21" s="23">
        <v>2</v>
      </c>
      <c r="E21" s="23">
        <v>6</v>
      </c>
      <c r="F21" s="48"/>
      <c r="G21" s="23">
        <f t="shared" ref="G21" si="6">SUM(D21:F21)</f>
        <v>8</v>
      </c>
      <c r="H21" s="67">
        <v>1752</v>
      </c>
      <c r="I21" s="15">
        <v>115</v>
      </c>
      <c r="J21" s="15">
        <v>300</v>
      </c>
      <c r="K21" s="16">
        <f>H21+I21+J21</f>
        <v>2167</v>
      </c>
      <c r="L21" s="17">
        <f t="shared" si="2"/>
        <v>577.86666666666667</v>
      </c>
      <c r="M21" s="26" t="s">
        <v>10</v>
      </c>
      <c r="N21" s="14" t="s">
        <v>44</v>
      </c>
      <c r="O21" s="23" t="s">
        <v>47</v>
      </c>
      <c r="P21" s="60" t="s">
        <v>52</v>
      </c>
    </row>
    <row r="22" spans="1:18" ht="40.5" customHeight="1" x14ac:dyDescent="0.2">
      <c r="A22" s="64" t="s">
        <v>8</v>
      </c>
      <c r="B22" s="65"/>
      <c r="C22" s="65"/>
      <c r="D22" s="65"/>
      <c r="E22" s="65"/>
      <c r="F22" s="65"/>
      <c r="G22" s="65"/>
      <c r="H22" s="65"/>
      <c r="I22" s="66"/>
      <c r="J22" s="37"/>
      <c r="K22" s="51">
        <f>SUM(L7:L21)</f>
        <v>15665.785333333335</v>
      </c>
      <c r="L22" s="52"/>
      <c r="M22" s="38"/>
      <c r="N22" s="39"/>
      <c r="O22" s="39"/>
    </row>
    <row r="23" spans="1:18" ht="24.95" customHeight="1" x14ac:dyDescent="0.2"/>
    <row r="25" spans="1:18" x14ac:dyDescent="0.2">
      <c r="D25" s="2" t="s">
        <v>20</v>
      </c>
    </row>
  </sheetData>
  <mergeCells count="16">
    <mergeCell ref="F3:L3"/>
    <mergeCell ref="A5:A6"/>
    <mergeCell ref="B5:B6"/>
    <mergeCell ref="C5:C6"/>
    <mergeCell ref="D5:F5"/>
    <mergeCell ref="G5:G6"/>
    <mergeCell ref="H5:H6"/>
    <mergeCell ref="I5:I6"/>
    <mergeCell ref="K5:K6"/>
    <mergeCell ref="L5:L6"/>
    <mergeCell ref="M5:M6"/>
    <mergeCell ref="N5:N6"/>
    <mergeCell ref="O5:O6"/>
    <mergeCell ref="A22:I22"/>
    <mergeCell ref="K22:L22"/>
    <mergeCell ref="J5:J6"/>
  </mergeCells>
  <pageMargins left="0.18" right="0.15748031496062992" top="0.51181102362204722" bottom="0.31496062992125984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Diyana Derma Dewa</dc:creator>
  <cp:lastModifiedBy>Farah Diyana Derma Dewa</cp:lastModifiedBy>
  <cp:lastPrinted>2023-11-28T03:19:12Z</cp:lastPrinted>
  <dcterms:created xsi:type="dcterms:W3CDTF">2023-09-19T02:46:37Z</dcterms:created>
  <dcterms:modified xsi:type="dcterms:W3CDTF">2023-11-28T03:20:59Z</dcterms:modified>
</cp:coreProperties>
</file>